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w\Desktop\Welgevallen\2024\pryslyste\"/>
    </mc:Choice>
  </mc:AlternateContent>
  <xr:revisionPtr revIDLastSave="0" documentId="13_ncr:1_{F093D9C6-53E8-4804-8D73-57F96B10BFD5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Staff Price Lis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4" l="1"/>
  <c r="I24" i="4"/>
  <c r="I23" i="4"/>
  <c r="I29" i="4"/>
  <c r="I34" i="4"/>
  <c r="I28" i="4"/>
  <c r="I31" i="4"/>
  <c r="I33" i="4"/>
  <c r="I27" i="4"/>
  <c r="I30" i="4"/>
  <c r="I25" i="4"/>
  <c r="I19" i="4"/>
  <c r="I20" i="4"/>
  <c r="I35" i="4" l="1"/>
</calcChain>
</file>

<file path=xl/sharedStrings.xml><?xml version="1.0" encoding="utf-8"?>
<sst xmlns="http://schemas.openxmlformats.org/spreadsheetml/2006/main" count="36" uniqueCount="36">
  <si>
    <t>Excellent dark colour, red berries and cherry on the nose, subtle wood.</t>
  </si>
  <si>
    <t>Quantity (bottles)</t>
  </si>
  <si>
    <t>Amount due</t>
  </si>
  <si>
    <t xml:space="preserve"> SU Number</t>
  </si>
  <si>
    <t xml:space="preserve"> I agree to the Terms of Sales (tick box)</t>
  </si>
  <si>
    <t>Tel.</t>
  </si>
  <si>
    <t>Made from the US Wawiel block, candy floss and sweet berry flavours, fresh acidity, ideal summer wine</t>
  </si>
  <si>
    <t>TOTAL DUE</t>
  </si>
  <si>
    <t>1.  You must provide SU staff card when collecting wine from the Cellar</t>
  </si>
  <si>
    <t>TERMS OF SALES</t>
  </si>
  <si>
    <t>Wine Order Form</t>
  </si>
  <si>
    <r>
      <t xml:space="preserve">4. Wine prices will be captured on the University Salary System and will be deducted from the subsequent month's salary and reflect as </t>
    </r>
    <r>
      <rPr>
        <b/>
        <sz val="12"/>
        <color rgb="FFC00000"/>
        <rFont val="Calibri"/>
        <family val="2"/>
        <scheme val="minor"/>
      </rPr>
      <t>Wine Sales Deduction</t>
    </r>
  </si>
  <si>
    <r>
      <rPr>
        <b/>
        <sz val="10"/>
        <color rgb="FF404040"/>
        <rFont val="Gill Sans MT"/>
        <family val="2"/>
      </rPr>
      <t xml:space="preserve">Maties Rosè  - </t>
    </r>
    <r>
      <rPr>
        <sz val="10"/>
        <color rgb="FFFF0000"/>
        <rFont val="Gill Sans MT"/>
        <family val="2"/>
      </rPr>
      <t>*Please note - bottle is unlabelled*</t>
    </r>
  </si>
  <si>
    <t>Maties Rooiplein</t>
  </si>
  <si>
    <r>
      <rPr>
        <b/>
        <sz val="16"/>
        <color rgb="FFFF0000"/>
        <rFont val="Gill Sans MT"/>
        <family val="2"/>
      </rPr>
      <t xml:space="preserve">PURCHASE ORDERS </t>
    </r>
    <r>
      <rPr>
        <b/>
        <sz val="16"/>
        <color theme="4"/>
        <rFont val="Gill Sans MT"/>
        <family val="2"/>
      </rPr>
      <t>+ ORDER FORM</t>
    </r>
    <r>
      <rPr>
        <b/>
        <sz val="16"/>
        <color rgb="FFFF0000"/>
        <rFont val="Gill Sans MT"/>
        <family val="2"/>
      </rPr>
      <t xml:space="preserve"> must be sent</t>
    </r>
    <r>
      <rPr>
        <b/>
        <sz val="16"/>
        <color rgb="FF0070C0"/>
        <rFont val="Gill Sans MT"/>
        <family val="2"/>
      </rPr>
      <t xml:space="preserve"> to winesales@sun.ac.za 
or rfw@sun.ac.za</t>
    </r>
    <r>
      <rPr>
        <b/>
        <sz val="16"/>
        <color rgb="FF404040"/>
        <rFont val="Gill Sans MT"/>
        <family val="2"/>
      </rPr>
      <t xml:space="preserve"> </t>
    </r>
    <r>
      <rPr>
        <b/>
        <sz val="16"/>
        <color rgb="FFFF0000"/>
        <rFont val="Gill Sans MT"/>
        <family val="2"/>
      </rPr>
      <t>BEFORE wines can be collected.</t>
    </r>
  </si>
  <si>
    <r>
      <t xml:space="preserve">
</t>
    </r>
    <r>
      <rPr>
        <b/>
        <sz val="16"/>
        <color rgb="FFFF0000"/>
        <rFont val="Calibri"/>
        <family val="2"/>
        <scheme val="minor"/>
      </rPr>
      <t xml:space="preserve">6. </t>
    </r>
    <r>
      <rPr>
        <b/>
        <u val="double"/>
        <sz val="16"/>
        <color rgb="FFFF0000"/>
        <rFont val="Calibri"/>
        <family val="2"/>
        <scheme val="minor"/>
      </rPr>
      <t>PAYMENT DETAILS</t>
    </r>
    <r>
      <rPr>
        <b/>
        <sz val="16"/>
        <color rgb="FFFF0000"/>
        <rFont val="Calibri"/>
        <family val="2"/>
        <scheme val="minor"/>
      </rPr>
      <t xml:space="preserve"> - INTERDEPARTMENT ORDER VIA OCF: </t>
    </r>
    <r>
      <rPr>
        <b/>
        <u val="double"/>
        <sz val="16"/>
        <color rgb="FFFF0000"/>
        <rFont val="Calibri"/>
        <family val="2"/>
        <scheme val="minor"/>
      </rPr>
      <t>Enter full price</t>
    </r>
    <r>
      <rPr>
        <b/>
        <sz val="16"/>
        <color rgb="FFFF0000"/>
        <rFont val="Calibri"/>
        <family val="2"/>
        <scheme val="minor"/>
      </rPr>
      <t>, as shown on price list / order form, on lines</t>
    </r>
  </si>
  <si>
    <t>** BY SENDING THIS FORM, YOU AGREE TO THE TERMS OF SALE **</t>
  </si>
  <si>
    <r>
      <t xml:space="preserve">2. Wines sales at discounted prices </t>
    </r>
    <r>
      <rPr>
        <b/>
        <sz val="16"/>
        <rFont val="Calibri"/>
        <family val="2"/>
        <scheme val="minor"/>
      </rPr>
      <t xml:space="preserve">for </t>
    </r>
    <r>
      <rPr>
        <b/>
        <sz val="16"/>
        <color rgb="FFFF0000"/>
        <rFont val="Calibri"/>
        <family val="2"/>
        <scheme val="minor"/>
      </rPr>
      <t>SU staff members with active appointment only</t>
    </r>
    <r>
      <rPr>
        <b/>
        <sz val="12"/>
        <rFont val="Calibri"/>
        <family val="2"/>
        <scheme val="minor"/>
      </rPr>
      <t xml:space="preserve"> (i.e. fixed term or permanent appointment with </t>
    </r>
    <r>
      <rPr>
        <b/>
        <sz val="12"/>
        <color rgb="FFFF0000"/>
        <rFont val="Calibri"/>
        <family val="2"/>
        <scheme val="minor"/>
      </rPr>
      <t>a monthly
     salary via the payroll system</t>
    </r>
    <r>
      <rPr>
        <b/>
        <sz val="12"/>
        <rFont val="Calibri"/>
        <family val="2"/>
        <scheme val="minor"/>
      </rPr>
      <t>)</t>
    </r>
  </si>
  <si>
    <r>
      <t xml:space="preserve">5. </t>
    </r>
    <r>
      <rPr>
        <sz val="18"/>
        <color rgb="FFFF0000"/>
        <rFont val="Calibri"/>
        <family val="2"/>
        <scheme val="minor"/>
      </rPr>
      <t>No retired / ex staff, alumni, external workers or students</t>
    </r>
    <r>
      <rPr>
        <sz val="18"/>
        <rFont val="Calibri"/>
        <family val="2"/>
        <scheme val="minor"/>
      </rPr>
      <t xml:space="preserve"> may purchase wines via the payroll system</t>
    </r>
  </si>
  <si>
    <t>This order is from:</t>
  </si>
  <si>
    <t xml:space="preserve"> E-mail:</t>
  </si>
  <si>
    <t>Department:</t>
  </si>
  <si>
    <t>Name</t>
  </si>
  <si>
    <t>SU Staff 
Price</t>
  </si>
  <si>
    <r>
      <t xml:space="preserve">3. Wine must be collected </t>
    </r>
    <r>
      <rPr>
        <u/>
        <sz val="12"/>
        <rFont val="Calibri"/>
        <family val="2"/>
        <scheme val="minor"/>
      </rPr>
      <t>within one week</t>
    </r>
    <r>
      <rPr>
        <sz val="12"/>
        <rFont val="Calibri"/>
        <family val="2"/>
        <scheme val="minor"/>
      </rPr>
      <t xml:space="preserve"> (due to lack of storage space) directly from Welgevallen cellar; </t>
    </r>
    <r>
      <rPr>
        <sz val="12"/>
        <color rgb="FFC00000"/>
        <rFont val="Calibri"/>
        <family val="2"/>
        <scheme val="minor"/>
      </rPr>
      <t>please confirm with sales staff when the order 
    can be collected</t>
    </r>
  </si>
  <si>
    <r>
      <t xml:space="preserve">Die Laan Sauvignon Blanc 2022 - </t>
    </r>
    <r>
      <rPr>
        <b/>
        <i/>
        <sz val="10"/>
        <color rgb="FF669900"/>
        <rFont val="Gill Sans MT"/>
        <family val="2"/>
      </rPr>
      <t xml:space="preserve">Silver medal Veritas 2022 </t>
    </r>
    <r>
      <rPr>
        <b/>
        <sz val="10"/>
        <color rgb="FFFF0000"/>
        <rFont val="Gill Sans MT"/>
        <family val="2"/>
      </rPr>
      <t>*Promo discounted price*</t>
    </r>
  </si>
  <si>
    <r>
      <t xml:space="preserve">Die Laan Pinotage Blanc de Noir 2022 </t>
    </r>
    <r>
      <rPr>
        <b/>
        <i/>
        <sz val="10"/>
        <color rgb="FF669900"/>
        <rFont val="Gill Sans MT"/>
        <family val="2"/>
      </rPr>
      <t>Silver medal Veritas 2022</t>
    </r>
    <r>
      <rPr>
        <b/>
        <sz val="10"/>
        <color rgb="FFFF0000"/>
        <rFont val="Gill Sans MT"/>
        <family val="2"/>
      </rPr>
      <t xml:space="preserve"> *Promo discounted price*</t>
    </r>
  </si>
  <si>
    <r>
      <t xml:space="preserve">Die Laan Chenin Blanc Reserve 2022 - Wooded </t>
    </r>
    <r>
      <rPr>
        <b/>
        <sz val="10"/>
        <color rgb="FFFF0000"/>
        <rFont val="Gill Sans MT"/>
        <family val="2"/>
      </rPr>
      <t xml:space="preserve">* New release* </t>
    </r>
    <r>
      <rPr>
        <b/>
        <i/>
        <sz val="10"/>
        <color rgb="FF669900"/>
        <rFont val="Gill Sans MT"/>
        <family val="2"/>
      </rPr>
      <t>Gold medal Veritas 2023</t>
    </r>
  </si>
  <si>
    <r>
      <t xml:space="preserve">Die Laan Merlot 2021 </t>
    </r>
    <r>
      <rPr>
        <b/>
        <i/>
        <sz val="10"/>
        <color rgb="FF669900"/>
        <rFont val="Gill Sans MT"/>
        <family val="2"/>
      </rPr>
      <t>Double gold medal Veritas 2023</t>
    </r>
  </si>
  <si>
    <r>
      <t>Die Laan Shiraz 2019</t>
    </r>
    <r>
      <rPr>
        <b/>
        <sz val="9"/>
        <color rgb="FF404040"/>
        <rFont val="Gill Sans MT"/>
        <family val="2"/>
      </rPr>
      <t xml:space="preserve"> </t>
    </r>
    <r>
      <rPr>
        <b/>
        <i/>
        <sz val="10"/>
        <color rgb="FF669900"/>
        <rFont val="Gill Sans MT"/>
        <family val="2"/>
      </rPr>
      <t>Silver outstanding medal Veritas 2022</t>
    </r>
  </si>
  <si>
    <r>
      <t xml:space="preserve">Die Laan Pinotage 2020 </t>
    </r>
    <r>
      <rPr>
        <b/>
        <i/>
        <sz val="10"/>
        <color rgb="FF669900"/>
        <rFont val="Gill Sans MT"/>
        <family val="2"/>
      </rPr>
      <t>Gold medal Veritas 2023</t>
    </r>
  </si>
  <si>
    <r>
      <t xml:space="preserve">Die Laan Chenin Blanc 2023 </t>
    </r>
    <r>
      <rPr>
        <b/>
        <sz val="10"/>
        <color rgb="FFFF0000"/>
        <rFont val="Gill Sans MT"/>
        <family val="2"/>
      </rPr>
      <t>* New release*</t>
    </r>
    <r>
      <rPr>
        <b/>
        <i/>
        <sz val="10"/>
        <color rgb="FF92D050"/>
        <rFont val="Gill Sans MT"/>
        <family val="2"/>
      </rPr>
      <t xml:space="preserve"> </t>
    </r>
    <r>
      <rPr>
        <b/>
        <i/>
        <sz val="10"/>
        <color rgb="FF669900"/>
        <rFont val="Gill Sans MT"/>
        <family val="2"/>
      </rPr>
      <t>Silver medal Veritas 2023</t>
    </r>
  </si>
  <si>
    <t>Die Laan Brut Rosè 2023 Method Cape Classique (unlabelled)</t>
  </si>
  <si>
    <r>
      <t>Die Laan Sauvignon Blanc 2023</t>
    </r>
    <r>
      <rPr>
        <b/>
        <sz val="10"/>
        <color rgb="FFFF0000"/>
        <rFont val="Gill Sans MT"/>
        <family val="2"/>
      </rPr>
      <t xml:space="preserve"> *New release* </t>
    </r>
    <r>
      <rPr>
        <b/>
        <i/>
        <sz val="10"/>
        <color rgb="FF669900"/>
        <rFont val="Gill Sans MT"/>
        <family val="2"/>
      </rPr>
      <t>Dubble gold  medal Veritas 2023</t>
    </r>
  </si>
  <si>
    <r>
      <t xml:space="preserve">
Die Laan Merlot Reserve 2021 </t>
    </r>
    <r>
      <rPr>
        <b/>
        <i/>
        <sz val="10"/>
        <color rgb="FF669900"/>
        <rFont val="Gill Sans MT"/>
        <family val="2"/>
      </rPr>
      <t xml:space="preserve"> Gold medal Veritas 2022 </t>
    </r>
    <r>
      <rPr>
        <b/>
        <i/>
        <sz val="9"/>
        <color rgb="FF76923C"/>
        <rFont val="Gill Sans MT"/>
        <family val="2"/>
      </rPr>
      <t xml:space="preserve">
</t>
    </r>
  </si>
  <si>
    <r>
      <t>Die Laan Cabernet Sauvignon 2021 -</t>
    </r>
    <r>
      <rPr>
        <b/>
        <sz val="10"/>
        <color rgb="FFFF0000"/>
        <rFont val="Gill Sans MT"/>
        <family val="2"/>
      </rPr>
      <t xml:space="preserve"> </t>
    </r>
    <r>
      <rPr>
        <b/>
        <sz val="10"/>
        <color rgb="FF669900"/>
        <rFont val="Gill Sans MT"/>
        <family val="2"/>
      </rPr>
      <t>Bronze</t>
    </r>
    <r>
      <rPr>
        <b/>
        <sz val="10"/>
        <color rgb="FFFF0000"/>
        <rFont val="Gill Sans MT"/>
        <family val="2"/>
      </rPr>
      <t xml:space="preserve"> </t>
    </r>
    <r>
      <rPr>
        <b/>
        <i/>
        <sz val="10"/>
        <color rgb="FF669900"/>
        <rFont val="Gill Sans MT"/>
        <family val="2"/>
      </rPr>
      <t>medal Veritas 2023</t>
    </r>
    <r>
      <rPr>
        <b/>
        <sz val="10"/>
        <color rgb="FF404040"/>
        <rFont val="Gill Sans MT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</si>
</sst>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R&quot;#,##0;[Red]\-&quot;R&quot;#,##0"/>
    <numFmt numFmtId="164" formatCode="&quot;R&quot;#,##0.00"/>
  </numFmts>
  <fonts count="38" x14ac:knownFonts="1">
    <font>
      <sz val="11"/>
      <color theme="1"/>
      <name val="Calibri"/>
      <family val="2"/>
      <scheme val="minor"/>
    </font>
    <font>
      <b/>
      <sz val="18"/>
      <color rgb="FFFFFFFF"/>
      <name val="Gill Sans MT"/>
      <family val="2"/>
    </font>
    <font>
      <b/>
      <sz val="10"/>
      <color rgb="FFFFFFFF"/>
      <name val="Gill Sans MT"/>
      <family val="2"/>
    </font>
    <font>
      <b/>
      <sz val="10"/>
      <color rgb="FF404040"/>
      <name val="Gill Sans MT"/>
      <family val="2"/>
    </font>
    <font>
      <sz val="9"/>
      <color rgb="FF404040"/>
      <name val="Gill Sans MT"/>
      <family val="2"/>
    </font>
    <font>
      <b/>
      <sz val="9"/>
      <color rgb="FF404040"/>
      <name val="Gill Sans MT"/>
      <family val="2"/>
    </font>
    <font>
      <b/>
      <i/>
      <sz val="9"/>
      <color rgb="FF76923C"/>
      <name val="Gill Sans MT"/>
      <family val="2"/>
    </font>
    <font>
      <sz val="10"/>
      <color rgb="FF404040"/>
      <name val="Gill Sans MT"/>
      <family val="2"/>
    </font>
    <font>
      <b/>
      <sz val="10"/>
      <color theme="1"/>
      <name val="Gill Sans MT"/>
      <family val="2"/>
    </font>
    <font>
      <b/>
      <sz val="24"/>
      <color rgb="FFFFFFFF"/>
      <name val="Gill Sans MT"/>
      <family val="2"/>
    </font>
    <font>
      <sz val="10"/>
      <color theme="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0"/>
      <color theme="0" tint="-0.499984740745262"/>
      <name val="Gill Sans MT"/>
      <family val="2"/>
    </font>
    <font>
      <sz val="10"/>
      <name val="Gill Sans MT"/>
      <family val="2"/>
    </font>
    <font>
      <b/>
      <sz val="10"/>
      <color rgb="FFFF0000"/>
      <name val="Gill Sans MT"/>
      <family val="2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Gill Sans MT"/>
      <family val="2"/>
    </font>
    <font>
      <b/>
      <sz val="16"/>
      <color rgb="FF404040"/>
      <name val="Gill Sans MT"/>
      <family val="2"/>
    </font>
    <font>
      <b/>
      <sz val="16"/>
      <color rgb="FFFF0000"/>
      <name val="Gill Sans MT"/>
      <family val="2"/>
    </font>
    <font>
      <b/>
      <sz val="16"/>
      <color theme="4"/>
      <name val="Gill Sans MT"/>
      <family val="2"/>
    </font>
    <font>
      <b/>
      <sz val="16"/>
      <color rgb="FF0070C0"/>
      <name val="Gill Sans MT"/>
      <family val="2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u val="double"/>
      <sz val="16"/>
      <color rgb="FFFF000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4"/>
      <color theme="0"/>
      <name val="Gill Sans MT"/>
      <family val="2"/>
    </font>
    <font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6"/>
      <color rgb="FFFFFFFF"/>
      <name val="Gill Sans MT"/>
      <family val="2"/>
    </font>
    <font>
      <b/>
      <sz val="12"/>
      <color rgb="FFFFFFFF"/>
      <name val="Gill Sans MT"/>
      <family val="2"/>
    </font>
    <font>
      <b/>
      <i/>
      <sz val="10"/>
      <color rgb="FF669900"/>
      <name val="Gill Sans MT"/>
      <family val="2"/>
    </font>
    <font>
      <b/>
      <i/>
      <sz val="10"/>
      <color rgb="FF92D050"/>
      <name val="Gill Sans MT"/>
      <family val="2"/>
    </font>
    <font>
      <b/>
      <sz val="10"/>
      <color rgb="FF66990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rgb="FF66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2" xfId="0" applyBorder="1" applyProtection="1">
      <protection locked="0"/>
    </xf>
    <xf numFmtId="0" fontId="7" fillId="3" borderId="14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right" vertical="center" wrapText="1" indent="1"/>
      <protection locked="0"/>
    </xf>
    <xf numFmtId="0" fontId="7" fillId="0" borderId="15" xfId="0" applyFont="1" applyBorder="1" applyAlignment="1" applyProtection="1">
      <alignment horizontal="right" vertical="center" wrapText="1" indent="1"/>
      <protection locked="0"/>
    </xf>
    <xf numFmtId="0" fontId="7" fillId="0" borderId="1" xfId="0" applyFont="1" applyBorder="1" applyAlignment="1" applyProtection="1">
      <alignment horizontal="right" vertical="center" wrapText="1" indent="1"/>
      <protection locked="0"/>
    </xf>
    <xf numFmtId="0" fontId="15" fillId="0" borderId="1" xfId="0" applyFont="1" applyBorder="1" applyAlignment="1" applyProtection="1">
      <alignment horizontal="right" vertical="center" wrapText="1" indent="1"/>
      <protection locked="0"/>
    </xf>
    <xf numFmtId="6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Border="1" applyAlignment="1" applyProtection="1">
      <alignment vertical="center" wrapText="1"/>
      <protection locked="0"/>
    </xf>
    <xf numFmtId="6" fontId="7" fillId="0" borderId="5" xfId="0" applyNumberFormat="1" applyFont="1" applyBorder="1" applyAlignment="1" applyProtection="1">
      <alignment horizontal="center" vertical="center" wrapText="1"/>
      <protection locked="0"/>
    </xf>
    <xf numFmtId="6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vertical="center" wrapText="1"/>
      <protection locked="0"/>
    </xf>
    <xf numFmtId="6" fontId="7" fillId="0" borderId="7" xfId="0" applyNumberFormat="1" applyFont="1" applyBorder="1" applyAlignment="1" applyProtection="1">
      <alignment horizontal="center" vertical="center" wrapText="1"/>
      <protection locked="0"/>
    </xf>
    <xf numFmtId="6" fontId="15" fillId="0" borderId="5" xfId="0" applyNumberFormat="1" applyFont="1" applyBorder="1" applyAlignment="1" applyProtection="1">
      <alignment horizontal="center" vertical="center" wrapText="1"/>
      <protection locked="0"/>
    </xf>
    <xf numFmtId="164" fontId="30" fillId="5" borderId="2" xfId="0" applyNumberFormat="1" applyFont="1" applyFill="1" applyBorder="1" applyAlignment="1" applyProtection="1">
      <alignment vertical="center" wrapText="1"/>
      <protection locked="0"/>
    </xf>
    <xf numFmtId="164" fontId="8" fillId="0" borderId="5" xfId="0" applyNumberFormat="1" applyFont="1" applyBorder="1" applyAlignment="1" applyProtection="1">
      <alignment vertical="center" wrapText="1"/>
      <protection locked="0"/>
    </xf>
    <xf numFmtId="6" fontId="7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left" vertical="center" indent="1"/>
      <protection locked="0"/>
    </xf>
    <xf numFmtId="164" fontId="8" fillId="0" borderId="5" xfId="0" applyNumberFormat="1" applyFont="1" applyBorder="1" applyAlignment="1" applyProtection="1">
      <alignment vertical="center" wrapText="1"/>
      <protection locked="0"/>
    </xf>
    <xf numFmtId="164" fontId="8" fillId="0" borderId="3" xfId="0" applyNumberFormat="1" applyFont="1" applyBorder="1" applyAlignment="1" applyProtection="1">
      <alignment vertical="center" wrapText="1"/>
      <protection locked="0"/>
    </xf>
    <xf numFmtId="164" fontId="8" fillId="0" borderId="5" xfId="0" applyNumberFormat="1" applyFont="1" applyBorder="1" applyAlignment="1" applyProtection="1">
      <alignment horizontal="right" vertical="center" wrapText="1"/>
      <protection locked="0"/>
    </xf>
    <xf numFmtId="164" fontId="8" fillId="0" borderId="3" xfId="0" applyNumberFormat="1" applyFont="1" applyBorder="1" applyAlignment="1" applyProtection="1">
      <alignment horizontal="right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64" fontId="8" fillId="0" borderId="7" xfId="0" applyNumberFormat="1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left" vertical="center" wrapText="1" inden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3" fillId="0" borderId="15" xfId="0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6" fontId="7" fillId="0" borderId="7" xfId="0" applyNumberFormat="1" applyFont="1" applyBorder="1" applyAlignment="1" applyProtection="1">
      <alignment horizontal="center" vertical="center" wrapText="1"/>
      <protection locked="0"/>
    </xf>
    <xf numFmtId="6" fontId="7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0" fontId="3" fillId="0" borderId="9" xfId="0" applyFont="1" applyBorder="1" applyAlignment="1" applyProtection="1">
      <alignment horizontal="left" indent="1"/>
      <protection locked="0"/>
    </xf>
    <xf numFmtId="0" fontId="3" fillId="0" borderId="6" xfId="0" applyFont="1" applyBorder="1" applyAlignment="1" applyProtection="1">
      <alignment horizontal="left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6" fontId="7" fillId="0" borderId="5" xfId="0" applyNumberFormat="1" applyFont="1" applyBorder="1" applyAlignment="1" applyProtection="1">
      <alignment horizontal="center" vertical="center" wrapText="1"/>
      <protection locked="0"/>
    </xf>
    <xf numFmtId="0" fontId="29" fillId="5" borderId="14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9" fillId="5" borderId="13" xfId="0" applyFont="1" applyFill="1" applyBorder="1" applyAlignment="1" applyProtection="1">
      <alignment horizontal="center" vertical="center" wrapText="1"/>
      <protection locked="0"/>
    </xf>
    <xf numFmtId="0" fontId="9" fillId="5" borderId="9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12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34" fillId="5" borderId="5" xfId="0" applyFont="1" applyFill="1" applyBorder="1" applyAlignment="1" applyProtection="1">
      <alignment horizontal="center" vertical="center" wrapText="1"/>
      <protection locked="0"/>
    </xf>
    <xf numFmtId="0" fontId="34" fillId="5" borderId="3" xfId="0" applyFont="1" applyFill="1" applyBorder="1" applyAlignment="1" applyProtection="1">
      <alignment horizontal="center" vertical="center" wrapText="1"/>
      <protection locked="0"/>
    </xf>
    <xf numFmtId="0" fontId="33" fillId="5" borderId="5" xfId="0" applyFont="1" applyFill="1" applyBorder="1" applyAlignment="1" applyProtection="1">
      <alignment horizontal="center" vertical="center" wrapText="1"/>
      <protection locked="0"/>
    </xf>
    <xf numFmtId="0" fontId="33" fillId="5" borderId="7" xfId="0" applyFont="1" applyFill="1" applyBorder="1" applyAlignment="1" applyProtection="1">
      <alignment horizontal="center" vertical="center" wrapText="1"/>
      <protection locked="0"/>
    </xf>
    <xf numFmtId="0" fontId="33" fillId="5" borderId="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1" fillId="5" borderId="13" xfId="0" applyFont="1" applyFill="1" applyBorder="1" applyAlignment="1" applyProtection="1">
      <alignment horizontal="left" vertical="center" wrapText="1"/>
      <protection locked="0"/>
    </xf>
    <xf numFmtId="0" fontId="1" fillId="5" borderId="9" xfId="0" applyFont="1" applyFill="1" applyBorder="1" applyAlignment="1" applyProtection="1">
      <alignment horizontal="left" vertical="center" wrapText="1"/>
      <protection locked="0"/>
    </xf>
    <xf numFmtId="0" fontId="1" fillId="5" borderId="16" xfId="0" applyFont="1" applyFill="1" applyBorder="1" applyAlignment="1" applyProtection="1">
      <alignment horizontal="left" vertical="center" wrapText="1"/>
      <protection locked="0"/>
    </xf>
    <xf numFmtId="0" fontId="1" fillId="5" borderId="12" xfId="0" applyFont="1" applyFill="1" applyBorder="1" applyAlignment="1" applyProtection="1">
      <alignment horizontal="left" vertical="center" wrapText="1"/>
      <protection locked="0"/>
    </xf>
    <xf numFmtId="0" fontId="1" fillId="5" borderId="10" xfId="0" applyFont="1" applyFill="1" applyBorder="1" applyAlignment="1" applyProtection="1">
      <alignment horizontal="left" vertical="center" wrapText="1"/>
      <protection locked="0"/>
    </xf>
    <xf numFmtId="0" fontId="1" fillId="5" borderId="17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21" fillId="4" borderId="12" xfId="0" applyFont="1" applyFill="1" applyBorder="1" applyAlignment="1" applyProtection="1">
      <alignment horizontal="center" vertical="center" wrapText="1"/>
      <protection locked="0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21" fillId="4" borderId="4" xfId="0" applyFont="1" applyFill="1" applyBorder="1" applyAlignment="1" applyProtection="1">
      <alignment horizontal="center" vertical="center" wrapText="1"/>
      <protection locked="0"/>
    </xf>
    <xf numFmtId="0" fontId="29" fillId="5" borderId="14" xfId="0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0" fillId="5" borderId="14" xfId="0" applyFont="1" applyFill="1" applyBorder="1" applyAlignment="1" applyProtection="1">
      <alignment horizontal="center" vertical="center" wrapText="1"/>
      <protection locked="0"/>
    </xf>
    <xf numFmtId="0" fontId="30" fillId="5" borderId="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 applyProtection="1">
      <alignment horizontal="left" wrapText="1" indent="1"/>
      <protection locked="0"/>
    </xf>
    <xf numFmtId="0" fontId="3" fillId="0" borderId="9" xfId="0" applyFont="1" applyBorder="1" applyAlignment="1" applyProtection="1">
      <alignment horizontal="left" wrapText="1" indent="1"/>
      <protection locked="0"/>
    </xf>
    <xf numFmtId="0" fontId="3" fillId="0" borderId="6" xfId="0" applyFont="1" applyBorder="1" applyAlignment="1" applyProtection="1">
      <alignment horizontal="left" wrapText="1" inden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00"/>
      <color rgb="FFFFFF00"/>
      <color rgb="FFFFFF66"/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16</xdr:row>
      <xdr:rowOff>7938</xdr:rowOff>
    </xdr:from>
    <xdr:to>
      <xdr:col>3</xdr:col>
      <xdr:colOff>581569</xdr:colOff>
      <xdr:row>17</xdr:row>
      <xdr:rowOff>666087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62" y="2095501"/>
          <a:ext cx="3135313" cy="103343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152400</xdr:colOff>
      <xdr:row>7</xdr:row>
      <xdr:rowOff>794657</xdr:rowOff>
    </xdr:from>
    <xdr:to>
      <xdr:col>5</xdr:col>
      <xdr:colOff>152102</xdr:colOff>
      <xdr:row>7</xdr:row>
      <xdr:rowOff>2024742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24D3B1-F169-4352-86F9-EE35EEDED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1886" y="3222171"/>
          <a:ext cx="4909159" cy="123008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5</xdr:col>
      <xdr:colOff>293915</xdr:colOff>
      <xdr:row>7</xdr:row>
      <xdr:rowOff>653144</xdr:rowOff>
    </xdr:from>
    <xdr:to>
      <xdr:col>8</xdr:col>
      <xdr:colOff>936759</xdr:colOff>
      <xdr:row>7</xdr:row>
      <xdr:rowOff>2503716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D2890F4-959B-4919-A677-E58D0E152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45035" y="3914504"/>
          <a:ext cx="5199604" cy="185057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showGridLines="0" tabSelected="1" topLeftCell="A18" zoomScaleNormal="100" zoomScaleSheetLayoutView="90" workbookViewId="0">
      <selection activeCell="M33" sqref="M33"/>
    </sheetView>
  </sheetViews>
  <sheetFormatPr defaultColWidth="8.85546875" defaultRowHeight="15" x14ac:dyDescent="0.25"/>
  <cols>
    <col min="1" max="1" width="3.42578125" style="3" customWidth="1"/>
    <col min="2" max="2" width="19.7109375" style="3" customWidth="1"/>
    <col min="3" max="5" width="17.28515625" style="3" customWidth="1"/>
    <col min="6" max="6" width="40.42578125" style="3" customWidth="1"/>
    <col min="7" max="7" width="15.28515625" style="3" customWidth="1"/>
    <col min="8" max="8" width="10.7109375" style="4" customWidth="1"/>
    <col min="9" max="9" width="16.28515625" style="3" customWidth="1"/>
    <col min="10" max="10" width="9.85546875" style="3" bestFit="1" customWidth="1"/>
    <col min="11" max="16384" width="8.85546875" style="3"/>
  </cols>
  <sheetData>
    <row r="1" spans="2:9" s="5" customFormat="1" ht="40.9" customHeight="1" thickBot="1" x14ac:dyDescent="0.3">
      <c r="B1" s="59" t="s">
        <v>9</v>
      </c>
      <c r="C1" s="60"/>
      <c r="D1" s="60"/>
      <c r="E1" s="60"/>
      <c r="F1" s="60"/>
      <c r="G1" s="60"/>
      <c r="H1" s="60"/>
      <c r="I1" s="61"/>
    </row>
    <row r="2" spans="2:9" s="5" customFormat="1" ht="30" customHeight="1" x14ac:dyDescent="0.25">
      <c r="B2" s="88" t="s">
        <v>8</v>
      </c>
      <c r="C2" s="89"/>
      <c r="D2" s="89"/>
      <c r="E2" s="89"/>
      <c r="F2" s="89"/>
      <c r="G2" s="89"/>
      <c r="H2" s="89"/>
      <c r="I2" s="90"/>
    </row>
    <row r="3" spans="2:9" s="5" customFormat="1" ht="40.15" customHeight="1" x14ac:dyDescent="0.25">
      <c r="B3" s="84" t="s">
        <v>17</v>
      </c>
      <c r="C3" s="85"/>
      <c r="D3" s="85"/>
      <c r="E3" s="85"/>
      <c r="F3" s="85"/>
      <c r="G3" s="85"/>
      <c r="H3" s="85"/>
      <c r="I3" s="86"/>
    </row>
    <row r="4" spans="2:9" s="5" customFormat="1" ht="34.9" customHeight="1" x14ac:dyDescent="0.25">
      <c r="B4" s="88" t="s">
        <v>24</v>
      </c>
      <c r="C4" s="89"/>
      <c r="D4" s="89"/>
      <c r="E4" s="89"/>
      <c r="F4" s="89"/>
      <c r="G4" s="89"/>
      <c r="H4" s="89"/>
      <c r="I4" s="90"/>
    </row>
    <row r="5" spans="2:9" s="5" customFormat="1" ht="30" customHeight="1" x14ac:dyDescent="0.25">
      <c r="B5" s="88" t="s">
        <v>11</v>
      </c>
      <c r="C5" s="89"/>
      <c r="D5" s="89"/>
      <c r="E5" s="89"/>
      <c r="F5" s="89"/>
      <c r="G5" s="89"/>
      <c r="H5" s="89"/>
      <c r="I5" s="90"/>
    </row>
    <row r="6" spans="2:9" s="5" customFormat="1" ht="38.450000000000003" customHeight="1" thickBot="1" x14ac:dyDescent="0.3">
      <c r="B6" s="91" t="s">
        <v>18</v>
      </c>
      <c r="C6" s="92"/>
      <c r="D6" s="92"/>
      <c r="E6" s="92"/>
      <c r="F6" s="92"/>
      <c r="G6" s="92"/>
      <c r="H6" s="92"/>
      <c r="I6" s="93"/>
    </row>
    <row r="7" spans="2:9" s="5" customFormat="1" ht="42.6" customHeight="1" thickBot="1" x14ac:dyDescent="0.3">
      <c r="B7" s="103" t="s">
        <v>16</v>
      </c>
      <c r="C7" s="104"/>
      <c r="D7" s="104"/>
      <c r="E7" s="104"/>
      <c r="F7" s="104"/>
      <c r="G7" s="104"/>
      <c r="H7" s="104"/>
      <c r="I7" s="105"/>
    </row>
    <row r="8" spans="2:9" s="5" customFormat="1" ht="208.15" customHeight="1" thickBot="1" x14ac:dyDescent="0.3">
      <c r="B8" s="94" t="s">
        <v>15</v>
      </c>
      <c r="C8" s="95"/>
      <c r="D8" s="95"/>
      <c r="E8" s="95"/>
      <c r="F8" s="95"/>
      <c r="G8" s="95"/>
      <c r="H8" s="95"/>
      <c r="I8" s="96"/>
    </row>
    <row r="9" spans="2:9" s="5" customFormat="1" ht="24" customHeight="1" thickBot="1" x14ac:dyDescent="0.3">
      <c r="B9" s="87"/>
      <c r="C9" s="87"/>
      <c r="D9" s="87"/>
      <c r="E9" s="87"/>
      <c r="F9" s="87"/>
      <c r="G9" s="87"/>
      <c r="H9" s="87"/>
      <c r="I9" s="87"/>
    </row>
    <row r="10" spans="2:9" ht="15.6" customHeight="1" x14ac:dyDescent="0.25">
      <c r="B10" s="64" t="s">
        <v>10</v>
      </c>
      <c r="C10" s="65"/>
      <c r="D10" s="65"/>
      <c r="E10" s="65"/>
      <c r="F10" s="65"/>
      <c r="G10" s="65"/>
      <c r="H10" s="65"/>
      <c r="I10" s="66"/>
    </row>
    <row r="11" spans="2:9" ht="27.6" customHeight="1" thickBot="1" x14ac:dyDescent="0.3">
      <c r="B11" s="67"/>
      <c r="C11" s="68"/>
      <c r="D11" s="68"/>
      <c r="E11" s="68"/>
      <c r="F11" s="68"/>
      <c r="G11" s="68"/>
      <c r="H11" s="68"/>
      <c r="I11" s="69"/>
    </row>
    <row r="12" spans="2:9" ht="59.45" customHeight="1" thickBot="1" x14ac:dyDescent="0.3">
      <c r="B12" s="100" t="s">
        <v>14</v>
      </c>
      <c r="C12" s="101"/>
      <c r="D12" s="101"/>
      <c r="E12" s="101"/>
      <c r="F12" s="101"/>
      <c r="G12" s="101"/>
      <c r="H12" s="101"/>
      <c r="I12" s="102"/>
    </row>
    <row r="13" spans="2:9" ht="25.9" customHeight="1" thickBot="1" x14ac:dyDescent="0.3">
      <c r="B13" s="72" t="s">
        <v>19</v>
      </c>
      <c r="C13" s="16" t="s">
        <v>22</v>
      </c>
      <c r="D13" s="75"/>
      <c r="E13" s="76"/>
      <c r="F13" s="76"/>
      <c r="G13" s="76"/>
      <c r="H13" s="76"/>
      <c r="I13" s="77"/>
    </row>
    <row r="14" spans="2:9" ht="21.6" customHeight="1" thickBot="1" x14ac:dyDescent="0.3">
      <c r="B14" s="73"/>
      <c r="C14" s="16" t="s">
        <v>5</v>
      </c>
      <c r="D14" s="7"/>
      <c r="E14" s="1"/>
      <c r="F14" s="18" t="s">
        <v>20</v>
      </c>
      <c r="G14" s="14"/>
      <c r="H14" s="14"/>
      <c r="I14" s="15"/>
    </row>
    <row r="15" spans="2:9" ht="23.45" customHeight="1" thickBot="1" x14ac:dyDescent="0.3">
      <c r="B15" s="74"/>
      <c r="C15" s="17" t="s">
        <v>3</v>
      </c>
      <c r="D15" s="106"/>
      <c r="E15" s="107"/>
      <c r="F15" s="19" t="s">
        <v>21</v>
      </c>
      <c r="G15" s="12"/>
      <c r="H15" s="12"/>
      <c r="I15" s="13"/>
    </row>
    <row r="16" spans="2:9" ht="17.45" hidden="1" customHeight="1" thickBot="1" x14ac:dyDescent="0.3">
      <c r="B16" s="8"/>
      <c r="C16" s="98" t="s">
        <v>4</v>
      </c>
      <c r="D16" s="98"/>
      <c r="E16" s="98"/>
      <c r="F16" s="99"/>
      <c r="G16" s="2"/>
      <c r="H16" s="62"/>
      <c r="I16" s="63"/>
    </row>
    <row r="17" spans="2:16" ht="30" customHeight="1" x14ac:dyDescent="0.25">
      <c r="B17" s="78"/>
      <c r="C17" s="79"/>
      <c r="D17" s="79"/>
      <c r="E17" s="79"/>
      <c r="F17" s="80"/>
      <c r="G17" s="70" t="s">
        <v>23</v>
      </c>
      <c r="H17" s="70" t="s">
        <v>1</v>
      </c>
      <c r="I17" s="70" t="s">
        <v>2</v>
      </c>
    </row>
    <row r="18" spans="2:16" ht="53.45" customHeight="1" thickBot="1" x14ac:dyDescent="0.3">
      <c r="B18" s="81"/>
      <c r="C18" s="82"/>
      <c r="D18" s="82"/>
      <c r="E18" s="82"/>
      <c r="F18" s="83"/>
      <c r="G18" s="71"/>
      <c r="H18" s="71"/>
      <c r="I18" s="71"/>
    </row>
    <row r="19" spans="2:16" s="5" customFormat="1" ht="34.15" customHeight="1" thickBot="1" x14ac:dyDescent="0.3">
      <c r="B19" s="97" t="s">
        <v>12</v>
      </c>
      <c r="C19" s="45"/>
      <c r="D19" s="45"/>
      <c r="E19" s="45"/>
      <c r="F19" s="46"/>
      <c r="G19" s="20">
        <v>45</v>
      </c>
      <c r="H19" s="11"/>
      <c r="I19" s="21">
        <f>H19*G19</f>
        <v>0</v>
      </c>
    </row>
    <row r="20" spans="2:16" s="5" customFormat="1" ht="22.15" customHeight="1" x14ac:dyDescent="0.3">
      <c r="B20" s="49" t="s">
        <v>32</v>
      </c>
      <c r="C20" s="50"/>
      <c r="D20" s="50"/>
      <c r="E20" s="50"/>
      <c r="F20" s="51"/>
      <c r="G20" s="58">
        <v>165</v>
      </c>
      <c r="H20" s="38"/>
      <c r="I20" s="40">
        <f>H20*G20</f>
        <v>0</v>
      </c>
    </row>
    <row r="21" spans="2:16" s="5" customFormat="1" ht="22.15" customHeight="1" thickBot="1" x14ac:dyDescent="0.3">
      <c r="B21" s="41"/>
      <c r="C21" s="42"/>
      <c r="D21" s="42"/>
      <c r="E21" s="42"/>
      <c r="F21" s="43"/>
      <c r="G21" s="48"/>
      <c r="H21" s="39"/>
      <c r="I21" s="35"/>
    </row>
    <row r="22" spans="2:16" s="5" customFormat="1" ht="34.15" customHeight="1" thickBot="1" x14ac:dyDescent="0.3">
      <c r="B22" s="31" t="s">
        <v>31</v>
      </c>
      <c r="C22" s="32"/>
      <c r="D22" s="32"/>
      <c r="E22" s="32"/>
      <c r="F22" s="33"/>
      <c r="G22" s="29">
        <v>75</v>
      </c>
      <c r="H22" s="30"/>
      <c r="I22" s="28">
        <f t="shared" ref="I22:I25" si="0">H22*G22</f>
        <v>0</v>
      </c>
    </row>
    <row r="23" spans="2:16" s="5" customFormat="1" ht="34.15" customHeight="1" thickBot="1" x14ac:dyDescent="0.3">
      <c r="B23" s="31" t="s">
        <v>25</v>
      </c>
      <c r="C23" s="32"/>
      <c r="D23" s="32"/>
      <c r="E23" s="32"/>
      <c r="F23" s="33"/>
      <c r="G23" s="23">
        <v>65</v>
      </c>
      <c r="H23" s="11"/>
      <c r="I23" s="28">
        <f t="shared" si="0"/>
        <v>0</v>
      </c>
    </row>
    <row r="24" spans="2:16" s="5" customFormat="1" ht="36" customHeight="1" thickBot="1" x14ac:dyDescent="0.3">
      <c r="B24" s="31" t="s">
        <v>33</v>
      </c>
      <c r="C24" s="32"/>
      <c r="D24" s="32"/>
      <c r="E24" s="32"/>
      <c r="F24" s="33"/>
      <c r="G24" s="23">
        <v>85</v>
      </c>
      <c r="H24" s="11"/>
      <c r="I24" s="28">
        <f t="shared" si="0"/>
        <v>0</v>
      </c>
    </row>
    <row r="25" spans="2:16" s="5" customFormat="1" ht="22.15" customHeight="1" x14ac:dyDescent="0.3">
      <c r="B25" s="49" t="s">
        <v>26</v>
      </c>
      <c r="C25" s="50"/>
      <c r="D25" s="50"/>
      <c r="E25" s="50"/>
      <c r="F25" s="51"/>
      <c r="G25" s="47">
        <v>65</v>
      </c>
      <c r="H25" s="118"/>
      <c r="I25" s="36">
        <f t="shared" si="0"/>
        <v>0</v>
      </c>
    </row>
    <row r="26" spans="2:16" s="5" customFormat="1" ht="20.45" customHeight="1" thickBot="1" x14ac:dyDescent="0.3">
      <c r="B26" s="41" t="s">
        <v>6</v>
      </c>
      <c r="C26" s="42"/>
      <c r="D26" s="42"/>
      <c r="E26" s="42"/>
      <c r="F26" s="43"/>
      <c r="G26" s="48"/>
      <c r="H26" s="39"/>
      <c r="I26" s="37"/>
    </row>
    <row r="27" spans="2:16" s="5" customFormat="1" ht="34.15" customHeight="1" thickBot="1" x14ac:dyDescent="0.3">
      <c r="B27" s="52" t="s">
        <v>27</v>
      </c>
      <c r="C27" s="53"/>
      <c r="D27" s="53"/>
      <c r="E27" s="53"/>
      <c r="F27" s="54"/>
      <c r="G27" s="25">
        <v>110</v>
      </c>
      <c r="H27" s="10"/>
      <c r="I27" s="24">
        <f t="shared" ref="I27:I31" si="1">H27*G27</f>
        <v>0</v>
      </c>
    </row>
    <row r="28" spans="2:16" s="5" customFormat="1" ht="34.15" customHeight="1" thickBot="1" x14ac:dyDescent="0.3">
      <c r="B28" s="55" t="s">
        <v>13</v>
      </c>
      <c r="C28" s="56"/>
      <c r="D28" s="56"/>
      <c r="E28" s="56"/>
      <c r="F28" s="57"/>
      <c r="G28" s="20">
        <v>65</v>
      </c>
      <c r="H28" s="11"/>
      <c r="I28" s="21">
        <f t="shared" si="1"/>
        <v>0</v>
      </c>
      <c r="P28" s="6"/>
    </row>
    <row r="29" spans="2:16" s="5" customFormat="1" ht="34.15" customHeight="1" thickBot="1" x14ac:dyDescent="0.3">
      <c r="B29" s="44" t="s">
        <v>28</v>
      </c>
      <c r="C29" s="45"/>
      <c r="D29" s="45"/>
      <c r="E29" s="45"/>
      <c r="F29" s="46"/>
      <c r="G29" s="26">
        <v>125</v>
      </c>
      <c r="H29" s="9"/>
      <c r="I29" s="24">
        <f t="shared" si="1"/>
        <v>0</v>
      </c>
      <c r="P29" s="6"/>
    </row>
    <row r="30" spans="2:16" s="5" customFormat="1" ht="30" customHeight="1" thickBot="1" x14ac:dyDescent="0.3">
      <c r="B30" s="44" t="s">
        <v>34</v>
      </c>
      <c r="C30" s="45"/>
      <c r="D30" s="45"/>
      <c r="E30" s="45"/>
      <c r="F30" s="46"/>
      <c r="G30" s="26">
        <v>125</v>
      </c>
      <c r="H30" s="9"/>
      <c r="I30" s="24">
        <f t="shared" si="1"/>
        <v>0</v>
      </c>
      <c r="P30" s="6"/>
    </row>
    <row r="31" spans="2:16" s="5" customFormat="1" ht="21" customHeight="1" x14ac:dyDescent="0.3">
      <c r="B31" s="113" t="s">
        <v>29</v>
      </c>
      <c r="C31" s="114"/>
      <c r="D31" s="114"/>
      <c r="E31" s="114"/>
      <c r="F31" s="115"/>
      <c r="G31" s="58">
        <v>85</v>
      </c>
      <c r="H31" s="38"/>
      <c r="I31" s="34">
        <f t="shared" si="1"/>
        <v>0</v>
      </c>
      <c r="P31" s="6"/>
    </row>
    <row r="32" spans="2:16" s="5" customFormat="1" ht="19.899999999999999" customHeight="1" thickBot="1" x14ac:dyDescent="0.3">
      <c r="B32" s="41" t="s">
        <v>0</v>
      </c>
      <c r="C32" s="42"/>
      <c r="D32" s="42"/>
      <c r="E32" s="42"/>
      <c r="F32" s="43"/>
      <c r="G32" s="48"/>
      <c r="H32" s="39"/>
      <c r="I32" s="35"/>
      <c r="P32" s="6"/>
    </row>
    <row r="33" spans="1:16" s="5" customFormat="1" ht="34.15" customHeight="1" thickBot="1" x14ac:dyDescent="0.3">
      <c r="B33" s="110" t="s">
        <v>30</v>
      </c>
      <c r="C33" s="111"/>
      <c r="D33" s="111"/>
      <c r="E33" s="111"/>
      <c r="F33" s="112"/>
      <c r="G33" s="22">
        <v>100</v>
      </c>
      <c r="H33" s="9"/>
      <c r="I33" s="24">
        <f>H33*G33</f>
        <v>0</v>
      </c>
      <c r="P33" s="6"/>
    </row>
    <row r="34" spans="1:16" s="5" customFormat="1" ht="27" customHeight="1" thickBot="1" x14ac:dyDescent="0.3">
      <c r="B34" s="44" t="s">
        <v>35</v>
      </c>
      <c r="C34" s="45"/>
      <c r="D34" s="45"/>
      <c r="E34" s="45"/>
      <c r="F34" s="46"/>
      <c r="G34" s="22">
        <v>85</v>
      </c>
      <c r="H34" s="9"/>
      <c r="I34" s="24">
        <f>H34*G34</f>
        <v>0</v>
      </c>
    </row>
    <row r="35" spans="1:16" ht="22.5" thickBot="1" x14ac:dyDescent="0.3">
      <c r="A35" s="5"/>
      <c r="B35" s="116"/>
      <c r="C35" s="116"/>
      <c r="D35" s="116"/>
      <c r="E35" s="116"/>
      <c r="F35" s="117"/>
      <c r="G35" s="108" t="s">
        <v>7</v>
      </c>
      <c r="H35" s="109"/>
      <c r="I35" s="27">
        <f>SUM(I19:I34)</f>
        <v>0</v>
      </c>
    </row>
  </sheetData>
  <sheetProtection selectLockedCells="1"/>
  <mergeCells count="47">
    <mergeCell ref="B23:F23"/>
    <mergeCell ref="G35:H35"/>
    <mergeCell ref="B33:F33"/>
    <mergeCell ref="G31:G32"/>
    <mergeCell ref="B32:F32"/>
    <mergeCell ref="B31:F31"/>
    <mergeCell ref="B34:F34"/>
    <mergeCell ref="B35:F35"/>
    <mergeCell ref="H25:H26"/>
    <mergeCell ref="H31:H32"/>
    <mergeCell ref="B19:F19"/>
    <mergeCell ref="I17:I18"/>
    <mergeCell ref="C16:F16"/>
    <mergeCell ref="B12:I12"/>
    <mergeCell ref="B7:I7"/>
    <mergeCell ref="D15:E15"/>
    <mergeCell ref="B1:I1"/>
    <mergeCell ref="H16:I16"/>
    <mergeCell ref="B10:I11"/>
    <mergeCell ref="G17:G18"/>
    <mergeCell ref="B13:B15"/>
    <mergeCell ref="D13:I13"/>
    <mergeCell ref="B17:F18"/>
    <mergeCell ref="H17:H18"/>
    <mergeCell ref="B3:I3"/>
    <mergeCell ref="B9:I9"/>
    <mergeCell ref="B2:I2"/>
    <mergeCell ref="B5:I5"/>
    <mergeCell ref="B4:I4"/>
    <mergeCell ref="B6:I6"/>
    <mergeCell ref="B8:I8"/>
    <mergeCell ref="B22:F22"/>
    <mergeCell ref="I31:I32"/>
    <mergeCell ref="I25:I26"/>
    <mergeCell ref="H20:H21"/>
    <mergeCell ref="I20:I21"/>
    <mergeCell ref="B26:F26"/>
    <mergeCell ref="B30:F30"/>
    <mergeCell ref="G25:G26"/>
    <mergeCell ref="B25:F25"/>
    <mergeCell ref="B27:F27"/>
    <mergeCell ref="B28:F28"/>
    <mergeCell ref="B24:F24"/>
    <mergeCell ref="B29:F29"/>
    <mergeCell ref="B21:F21"/>
    <mergeCell ref="G20:G21"/>
    <mergeCell ref="B20:F20"/>
  </mergeCells>
  <phoneticPr fontId="19" type="noConversion"/>
  <pageMargins left="0.70866141732283472" right="0.70866141732283472" top="0.59055118110236227" bottom="0.55118110236220474" header="0.31496062992125984" footer="0.31496062992125984"/>
  <pageSetup paperSize="9" scale="55" orientation="portrait" r:id="rId1"/>
  <colBreaks count="1" manualBreakCount="1">
    <brk id="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76EF543BAC004D961764BCB9088491" ma:contentTypeVersion="2" ma:contentTypeDescription="Create a new document." ma:contentTypeScope="" ma:versionID="88938f4941939b386913ee5b58abed30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6D0942-EDF2-42A1-A8BD-6BF78DED36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9ED6D-D093-4D54-90E5-628AB9A3DB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d0ffbf4-0ab1-4e4b-bd8c-865f61d41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EA5E8A-178B-4BDB-A0E5-518FCCE5ABC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d0ffbf4-0ab1-4e4b-bd8c-865f61d4120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Merwe, Jacomi [jacomi@sun.ac.za]</dc:creator>
  <cp:lastModifiedBy>Wassung, RF, Mr [rfw@sun.ac.za]</cp:lastModifiedBy>
  <cp:lastPrinted>2023-09-14T12:32:37Z</cp:lastPrinted>
  <dcterms:created xsi:type="dcterms:W3CDTF">2020-12-08T06:02:59Z</dcterms:created>
  <dcterms:modified xsi:type="dcterms:W3CDTF">2024-03-05T08:46:36Z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0x010100FE76EF543BAC004D961764BCB9088491</vt:lpwstr>
  </property>
</Properties>
</file>